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4" r:id="rId1"/>
  </sheets>
  <calcPr calcId="145621" iterate="1" iterateCount="1000" calcOnSave="0"/>
</workbook>
</file>

<file path=xl/calcChain.xml><?xml version="1.0" encoding="utf-8"?>
<calcChain xmlns="http://schemas.openxmlformats.org/spreadsheetml/2006/main">
  <c r="N25" i="24" l="1"/>
  <c r="J25" i="24"/>
  <c r="F25" i="24"/>
  <c r="F24" i="24"/>
  <c r="J21" i="24"/>
  <c r="F21" i="24"/>
  <c r="N19" i="24"/>
  <c r="N18" i="24"/>
  <c r="J18" i="24"/>
  <c r="F18" i="24"/>
  <c r="N17" i="24"/>
  <c r="J17" i="24"/>
  <c r="F17" i="24"/>
  <c r="N16" i="24"/>
  <c r="J16" i="24"/>
  <c r="F16" i="24"/>
  <c r="N15" i="24"/>
  <c r="J15" i="24"/>
  <c r="F15" i="24"/>
  <c r="N14" i="24"/>
  <c r="J14" i="24"/>
  <c r="F14" i="24"/>
  <c r="N13" i="24"/>
  <c r="J13" i="24"/>
  <c r="F13" i="24"/>
  <c r="N12" i="24"/>
  <c r="J12" i="24"/>
  <c r="N11" i="24"/>
  <c r="J11" i="24"/>
  <c r="F11" i="24"/>
</calcChain>
</file>

<file path=xl/sharedStrings.xml><?xml version="1.0" encoding="utf-8"?>
<sst xmlns="http://schemas.openxmlformats.org/spreadsheetml/2006/main" count="65" uniqueCount="48">
  <si>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</si>
  <si>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</si>
  <si>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</si>
  <si>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</si>
  <si>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</si>
  <si>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</si>
  <si>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</si>
  <si>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</si>
  <si>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</si>
  <si>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</si>
  <si>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</si>
  <si>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</si>
  <si>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</si>
  <si>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</si>
  <si>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حجم</t>
  </si>
  <si>
    <t>(بالدونم)</t>
  </si>
  <si>
    <t>دون ارض مزروعة</t>
  </si>
  <si>
    <t>المجموع</t>
  </si>
  <si>
    <t>عدد</t>
  </si>
  <si>
    <t>تربية الماشية</t>
  </si>
  <si>
    <t>الحيازات الحيوانية</t>
  </si>
  <si>
    <t>ابقار</t>
  </si>
  <si>
    <t>اغنام</t>
  </si>
  <si>
    <t>حيازات</t>
  </si>
  <si>
    <t>ماعز</t>
  </si>
  <si>
    <t>{1}</t>
  </si>
  <si>
    <t>{2}</t>
  </si>
  <si>
    <t>{3}</t>
  </si>
  <si>
    <t>{4}</t>
  </si>
  <si>
    <t>{4 / 2}</t>
  </si>
  <si>
    <t>{5}</t>
  </si>
  <si>
    <t>{6}</t>
  </si>
  <si>
    <t>{7}</t>
  </si>
  <si>
    <t>{7 / 5}</t>
  </si>
  <si>
    <t>{8}</t>
  </si>
  <si>
    <t>{9}</t>
  </si>
  <si>
    <t>{10}</t>
  </si>
  <si>
    <t>{10 / 8}</t>
  </si>
  <si>
    <t>حيازات تمارس</t>
  </si>
  <si>
    <t>الرؤوس</t>
  </si>
  <si>
    <t>الاناث</t>
  </si>
  <si>
    <t>الاناث للحيازة</t>
  </si>
  <si>
    <t xml:space="preserve">متوسط عدد </t>
  </si>
  <si>
    <t>جدول 5-2</t>
  </si>
  <si>
    <t>قضاء : المتن</t>
  </si>
  <si>
    <t>عدد اناث الماشية حسب الفصائل وحجم المساحة المزروعة*</t>
  </si>
  <si>
    <t xml:space="preserve"> * يمكن تسجيل فروقات طفيفة بنسبة 0.1 وذلك نتيجة التدوير</t>
  </si>
  <si>
    <t>معنية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</si>
</sst>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0"/>
      <name val="Arial"/>
      <family val="2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3">
    <xf numFmtId="0" fontId="0" fillId="0" borderId="0" xfId="0"/>
    <xf numFmtId="0" fontId="3" fillId="0" borderId="22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4" xfId="0" applyFont="1" applyBorder="1" applyAlignment="1">
      <alignment horizontal="center" vertical="center" readingOrder="1"/>
    </xf>
    <xf numFmtId="0" fontId="3" fillId="0" borderId="23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1" fillId="0" borderId="0" xfId="0" applyFont="1"/>
    <xf numFmtId="165" fontId="7" fillId="0" borderId="9" xfId="1" applyNumberFormat="1" applyFont="1" applyBorder="1"/>
    <xf numFmtId="165" fontId="7" fillId="0" borderId="6" xfId="1" applyNumberFormat="1" applyFont="1" applyBorder="1"/>
    <xf numFmtId="165" fontId="7" fillId="0" borderId="40" xfId="1" applyNumberFormat="1" applyFont="1" applyBorder="1"/>
    <xf numFmtId="165" fontId="7" fillId="0" borderId="1" xfId="1" applyNumberFormat="1" applyFont="1" applyBorder="1"/>
    <xf numFmtId="165" fontId="7" fillId="0" borderId="41" xfId="1" applyNumberFormat="1" applyFont="1" applyBorder="1"/>
    <xf numFmtId="165" fontId="7" fillId="0" borderId="35" xfId="1" applyNumberFormat="1" applyFont="1" applyBorder="1"/>
    <xf numFmtId="165" fontId="7" fillId="0" borderId="8" xfId="1" applyNumberFormat="1" applyFont="1" applyBorder="1"/>
    <xf numFmtId="3" fontId="7" fillId="0" borderId="6" xfId="0" applyNumberFormat="1" applyFont="1" applyBorder="1"/>
    <xf numFmtId="165" fontId="7" fillId="0" borderId="10" xfId="1" applyNumberFormat="1" applyFont="1" applyBorder="1"/>
    <xf numFmtId="3" fontId="7" fillId="0" borderId="1" xfId="0" applyNumberFormat="1" applyFont="1" applyBorder="1"/>
    <xf numFmtId="165" fontId="7" fillId="0" borderId="26" xfId="1" applyNumberFormat="1" applyFont="1" applyBorder="1"/>
    <xf numFmtId="165" fontId="7" fillId="0" borderId="14" xfId="1" applyNumberFormat="1" applyFont="1" applyBorder="1"/>
    <xf numFmtId="165" fontId="7" fillId="0" borderId="20" xfId="1" applyNumberFormat="1" applyFont="1" applyBorder="1"/>
    <xf numFmtId="165" fontId="7" fillId="0" borderId="11" xfId="1" applyNumberFormat="1" applyFont="1" applyBorder="1"/>
    <xf numFmtId="165" fontId="7" fillId="0" borderId="12" xfId="1" applyNumberFormat="1" applyFont="1" applyBorder="1"/>
    <xf numFmtId="165" fontId="7" fillId="0" borderId="32" xfId="1" applyNumberFormat="1" applyFont="1" applyBorder="1"/>
    <xf numFmtId="3" fontId="7" fillId="0" borderId="34" xfId="0" applyNumberFormat="1" applyFont="1" applyBorder="1"/>
    <xf numFmtId="165" fontId="7" fillId="0" borderId="0" xfId="2" applyNumberFormat="1" applyFont="1" applyBorder="1"/>
    <xf numFmtId="164" fontId="4" fillId="0" borderId="0" xfId="0" applyNumberFormat="1" applyFont="1" applyBorder="1" applyAlignment="1">
      <alignment vertical="center" readingOrder="1"/>
    </xf>
    <xf numFmtId="3" fontId="7" fillId="0" borderId="0" xfId="2" applyNumberFormat="1" applyFont="1" applyBorder="1"/>
    <xf numFmtId="0" fontId="10" fillId="0" borderId="17" xfId="0" applyFont="1" applyBorder="1" applyAlignment="1">
      <alignment horizontal="right" readingOrder="1"/>
    </xf>
    <xf numFmtId="0" fontId="10" fillId="0" borderId="15" xfId="0" applyFont="1" applyBorder="1" applyAlignment="1">
      <alignment horizontal="right" readingOrder="1"/>
    </xf>
    <xf numFmtId="0" fontId="10" fillId="0" borderId="27" xfId="0" applyFont="1" applyBorder="1" applyAlignment="1">
      <alignment horizontal="right" readingOrder="1"/>
    </xf>
    <xf numFmtId="165" fontId="11" fillId="0" borderId="3" xfId="1" applyNumberFormat="1" applyFont="1" applyBorder="1"/>
    <xf numFmtId="165" fontId="11" fillId="0" borderId="36" xfId="1" applyNumberFormat="1" applyFont="1" applyBorder="1"/>
    <xf numFmtId="165" fontId="11" fillId="0" borderId="42" xfId="1" applyNumberFormat="1" applyFont="1" applyBorder="1"/>
    <xf numFmtId="165" fontId="11" fillId="0" borderId="38" xfId="1" applyNumberFormat="1" applyFont="1" applyBorder="1"/>
    <xf numFmtId="3" fontId="11" fillId="0" borderId="42" xfId="0" applyNumberFormat="1" applyFont="1" applyBorder="1"/>
    <xf numFmtId="164" fontId="9" fillId="0" borderId="39" xfId="0" applyNumberFormat="1" applyFont="1" applyBorder="1" applyAlignment="1">
      <alignment vertical="center" readingOrder="1"/>
    </xf>
    <xf numFmtId="164" fontId="9" fillId="0" borderId="43" xfId="0" applyNumberFormat="1" applyFont="1" applyBorder="1" applyAlignment="1">
      <alignment vertical="center" readingOrder="1"/>
    </xf>
    <xf numFmtId="164" fontId="9" fillId="0" borderId="7" xfId="0" applyNumberFormat="1" applyFont="1" applyBorder="1" applyAlignment="1">
      <alignment vertical="center" readingOrder="1"/>
    </xf>
    <xf numFmtId="164" fontId="9" fillId="0" borderId="2" xfId="0" applyNumberFormat="1" applyFont="1" applyBorder="1" applyAlignment="1">
      <alignment vertical="center" readingOrder="1"/>
    </xf>
    <xf numFmtId="164" fontId="9" fillId="0" borderId="13" xfId="0" applyNumberFormat="1" applyFont="1" applyBorder="1" applyAlignment="1">
      <alignment vertical="center" readingOrder="1"/>
    </xf>
    <xf numFmtId="164" fontId="9" fillId="0" borderId="16" xfId="0" applyNumberFormat="1" applyFont="1" applyBorder="1" applyAlignment="1">
      <alignment vertical="center" readingOrder="1"/>
    </xf>
    <xf numFmtId="164" fontId="10" fillId="0" borderId="42" xfId="0" applyNumberFormat="1" applyFont="1" applyBorder="1" applyAlignment="1">
      <alignment vertical="center" readingOrder="1"/>
    </xf>
    <xf numFmtId="164" fontId="10" fillId="0" borderId="37" xfId="0" applyNumberFormat="1" applyFont="1" applyBorder="1" applyAlignment="1">
      <alignment vertical="center" readingOrder="1"/>
    </xf>
    <xf numFmtId="0" fontId="2" fillId="0" borderId="0" xfId="0" applyFont="1" applyAlignment="1">
      <alignment horizontal="center" vertical="center"/>
    </xf>
    <xf numFmtId="0" fontId="10" fillId="0" borderId="45" xfId="0" applyFont="1" applyBorder="1" applyAlignment="1">
      <alignment horizontal="right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center" readingOrder="1"/>
    </xf>
    <xf numFmtId="0" fontId="5" fillId="0" borderId="44" xfId="0" applyFont="1" applyBorder="1" applyAlignment="1">
      <alignment horizontal="center" vertical="center" readingOrder="1"/>
    </xf>
    <xf numFmtId="0" fontId="3" fillId="0" borderId="21" xfId="0" applyFont="1" applyBorder="1" applyAlignment="1">
      <alignment horizontal="center" vertical="center" readingOrder="1"/>
    </xf>
    <xf numFmtId="0" fontId="3" fillId="0" borderId="18" xfId="0" applyFont="1" applyBorder="1" applyAlignment="1">
      <alignment horizontal="center" vertical="center" readingOrder="1"/>
    </xf>
  </cellXfs>
  <cellStyles count="3">
    <cellStyle name="Comma 2" xfId="2"/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rightToLeft="1" tabSelected="1" workbookViewId="0">
      <selection activeCell="K9" sqref="K9"/>
    </sheetView>
  </sheetViews>
  <sheetFormatPr defaultRowHeight="15" x14ac:dyDescent="0.25"/>
  <cols>
    <col min="1" max="1" width="15.7109375" customWidth="1"/>
    <col min="2" max="2" width="14.7109375" customWidth="1"/>
    <col min="3" max="5" width="8.28515625" customWidth="1"/>
    <col min="6" max="6" width="11.7109375" customWidth="1"/>
    <col min="7" max="9" width="8.28515625" customWidth="1"/>
    <col min="10" max="10" width="11.28515625" customWidth="1"/>
    <col min="11" max="13" width="8.28515625" customWidth="1"/>
    <col min="14" max="14" width="11.7109375" customWidth="1"/>
  </cols>
  <sheetData>
    <row r="1" spans="1:14" ht="42" customHeight="1" x14ac:dyDescent="0.25">
      <c r="A1" s="53" t="s">
        <v>44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53.25" customHeight="1" x14ac:dyDescent="0.25">
      <c r="A2" s="54" t="s">
        <v>45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1:14" ht="24.75" customHeigh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4" ht="15.75" thickBot="1" x14ac:dyDescent="0.3">
      <c r="A4" s="9" t="s">
        <v>43</v>
      </c>
    </row>
    <row r="5" spans="1:14" ht="18.75" thickBot="1" x14ac:dyDescent="0.3">
      <c r="A5" s="55" t="s">
        <v>14</v>
      </c>
      <c r="B5" s="55" t="s">
        <v>38</v>
      </c>
      <c r="C5" s="57" t="s">
        <v>20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9"/>
    </row>
    <row r="6" spans="1:14" ht="18.75" thickBot="1" x14ac:dyDescent="0.3">
      <c r="A6" s="56"/>
      <c r="B6" s="56"/>
      <c r="C6" s="57" t="s">
        <v>21</v>
      </c>
      <c r="D6" s="58"/>
      <c r="E6" s="58"/>
      <c r="F6" s="58"/>
      <c r="G6" s="60" t="s">
        <v>22</v>
      </c>
      <c r="H6" s="58"/>
      <c r="I6" s="58"/>
      <c r="J6" s="58"/>
      <c r="K6" s="57" t="s">
        <v>24</v>
      </c>
      <c r="L6" s="58"/>
      <c r="M6" s="58"/>
      <c r="N6" s="59"/>
    </row>
    <row r="7" spans="1:14" x14ac:dyDescent="0.25">
      <c r="A7" s="62" t="s">
        <v>13</v>
      </c>
      <c r="B7" s="62" t="s">
        <v>19</v>
      </c>
      <c r="C7" s="50" t="s">
        <v>23</v>
      </c>
      <c r="D7" s="49" t="s">
        <v>18</v>
      </c>
      <c r="E7" s="49" t="s">
        <v>18</v>
      </c>
      <c r="F7" s="51" t="s">
        <v>42</v>
      </c>
      <c r="G7" s="50" t="s">
        <v>23</v>
      </c>
      <c r="H7" s="49" t="s">
        <v>18</v>
      </c>
      <c r="I7" s="49" t="s">
        <v>18</v>
      </c>
      <c r="J7" s="51" t="s">
        <v>42</v>
      </c>
      <c r="K7" s="50" t="s">
        <v>23</v>
      </c>
      <c r="L7" s="49" t="s">
        <v>18</v>
      </c>
      <c r="M7" s="49" t="s">
        <v>18</v>
      </c>
      <c r="N7" s="51" t="s">
        <v>42</v>
      </c>
    </row>
    <row r="8" spans="1:14" x14ac:dyDescent="0.25">
      <c r="A8" s="62"/>
      <c r="B8" s="62"/>
      <c r="C8" s="50"/>
      <c r="D8" s="49"/>
      <c r="E8" s="49"/>
      <c r="F8" s="51"/>
      <c r="G8" s="50"/>
      <c r="H8" s="49"/>
      <c r="I8" s="49"/>
      <c r="J8" s="51"/>
      <c r="K8" s="50"/>
      <c r="L8" s="49"/>
      <c r="M8" s="49"/>
      <c r="N8" s="51"/>
    </row>
    <row r="9" spans="1:14" ht="15.75" x14ac:dyDescent="0.25">
      <c r="A9" s="56" t="s">
        <v>15</v>
      </c>
      <c r="B9" s="62"/>
      <c r="C9" s="48" t="s">
        <v>47</v>
      </c>
      <c r="D9" s="6" t="s">
        <v>39</v>
      </c>
      <c r="E9" s="7" t="s">
        <v>40</v>
      </c>
      <c r="F9" s="6" t="s">
        <v>41</v>
      </c>
      <c r="G9" s="48" t="s">
        <v>47</v>
      </c>
      <c r="H9" s="6" t="s">
        <v>39</v>
      </c>
      <c r="I9" s="7" t="s">
        <v>40</v>
      </c>
      <c r="J9" s="6" t="s">
        <v>41</v>
      </c>
      <c r="K9" s="48" t="s">
        <v>47</v>
      </c>
      <c r="L9" s="6" t="s">
        <v>39</v>
      </c>
      <c r="M9" s="7" t="s">
        <v>40</v>
      </c>
      <c r="N9" s="8" t="s">
        <v>41</v>
      </c>
    </row>
    <row r="10" spans="1:14" ht="16.5" thickBot="1" x14ac:dyDescent="0.3">
      <c r="A10" s="61"/>
      <c r="B10" s="4" t="s">
        <v>25</v>
      </c>
      <c r="C10" s="2" t="s">
        <v>26</v>
      </c>
      <c r="D10" s="3" t="s">
        <v>27</v>
      </c>
      <c r="E10" s="1" t="s">
        <v>28</v>
      </c>
      <c r="F10" s="1" t="s">
        <v>29</v>
      </c>
      <c r="G10" s="4" t="s">
        <v>30</v>
      </c>
      <c r="H10" s="3" t="s">
        <v>31</v>
      </c>
      <c r="I10" s="1" t="s">
        <v>32</v>
      </c>
      <c r="J10" s="3" t="s">
        <v>33</v>
      </c>
      <c r="K10" s="4" t="s">
        <v>34</v>
      </c>
      <c r="L10" s="3" t="s">
        <v>35</v>
      </c>
      <c r="M10" s="1" t="s">
        <v>36</v>
      </c>
      <c r="N10" s="5" t="s">
        <v>37</v>
      </c>
    </row>
    <row r="11" spans="1:14" x14ac:dyDescent="0.25">
      <c r="A11" s="30" t="s">
        <v>16</v>
      </c>
      <c r="B11" s="20">
        <v>30</v>
      </c>
      <c r="C11" s="16">
        <v>21</v>
      </c>
      <c r="D11" s="11">
        <v>1547</v>
      </c>
      <c r="E11" s="11">
        <v>869</v>
      </c>
      <c r="F11" s="38">
        <f>E11/C11</f>
        <v>41.38095238095238</v>
      </c>
      <c r="G11" s="10">
        <v>5</v>
      </c>
      <c r="H11" s="11">
        <v>410</v>
      </c>
      <c r="I11" s="11">
        <v>184</v>
      </c>
      <c r="J11" s="39">
        <f>I11/G11</f>
        <v>36.799999999999997</v>
      </c>
      <c r="K11" s="16">
        <v>11</v>
      </c>
      <c r="L11" s="17">
        <v>1233</v>
      </c>
      <c r="M11" s="17">
        <v>873</v>
      </c>
      <c r="N11" s="38">
        <f>M11/K11</f>
        <v>79.36363636363636</v>
      </c>
    </row>
    <row r="12" spans="1:14" x14ac:dyDescent="0.25">
      <c r="A12" s="30" t="s">
        <v>0</v>
      </c>
      <c r="B12" s="21">
        <v>2</v>
      </c>
      <c r="C12" s="18">
        <v>0</v>
      </c>
      <c r="D12" s="13">
        <v>0</v>
      </c>
      <c r="E12" s="13">
        <v>0</v>
      </c>
      <c r="F12" s="40">
        <v>0</v>
      </c>
      <c r="G12" s="12">
        <v>1</v>
      </c>
      <c r="H12" s="13">
        <v>16</v>
      </c>
      <c r="I12" s="13">
        <v>0</v>
      </c>
      <c r="J12" s="41">
        <f t="shared" ref="J12:J25" si="0">I12/G12</f>
        <v>0</v>
      </c>
      <c r="K12" s="18">
        <v>1</v>
      </c>
      <c r="L12" s="19">
        <v>2</v>
      </c>
      <c r="M12" s="19">
        <v>0</v>
      </c>
      <c r="N12" s="40">
        <f t="shared" ref="N12:N25" si="1">M12/K12</f>
        <v>0</v>
      </c>
    </row>
    <row r="13" spans="1:14" x14ac:dyDescent="0.25">
      <c r="A13" s="30" t="s">
        <v>1</v>
      </c>
      <c r="B13" s="21">
        <v>24</v>
      </c>
      <c r="C13" s="18">
        <v>12</v>
      </c>
      <c r="D13" s="13">
        <v>170</v>
      </c>
      <c r="E13" s="13">
        <v>115</v>
      </c>
      <c r="F13" s="40">
        <f t="shared" ref="F13:F25" si="2">E13/C13</f>
        <v>9.5833333333333339</v>
      </c>
      <c r="G13" s="12">
        <v>4</v>
      </c>
      <c r="H13" s="13">
        <v>120</v>
      </c>
      <c r="I13" s="13">
        <v>55</v>
      </c>
      <c r="J13" s="41">
        <f t="shared" si="0"/>
        <v>13.75</v>
      </c>
      <c r="K13" s="18">
        <v>15</v>
      </c>
      <c r="L13" s="19">
        <v>581</v>
      </c>
      <c r="M13" s="19">
        <v>354</v>
      </c>
      <c r="N13" s="40">
        <f t="shared" si="1"/>
        <v>23.6</v>
      </c>
    </row>
    <row r="14" spans="1:14" x14ac:dyDescent="0.25">
      <c r="A14" s="30" t="s">
        <v>2</v>
      </c>
      <c r="B14" s="21">
        <v>33</v>
      </c>
      <c r="C14" s="18">
        <v>17</v>
      </c>
      <c r="D14" s="13">
        <v>162</v>
      </c>
      <c r="E14" s="13">
        <v>103</v>
      </c>
      <c r="F14" s="40">
        <f t="shared" si="2"/>
        <v>6.0588235294117645</v>
      </c>
      <c r="G14" s="12">
        <v>6</v>
      </c>
      <c r="H14" s="13">
        <v>58</v>
      </c>
      <c r="I14" s="13">
        <v>45</v>
      </c>
      <c r="J14" s="41">
        <f t="shared" si="0"/>
        <v>7.5</v>
      </c>
      <c r="K14" s="18">
        <v>15</v>
      </c>
      <c r="L14" s="19">
        <v>302</v>
      </c>
      <c r="M14" s="19">
        <v>200</v>
      </c>
      <c r="N14" s="40">
        <f t="shared" si="1"/>
        <v>13.333333333333334</v>
      </c>
    </row>
    <row r="15" spans="1:14" x14ac:dyDescent="0.25">
      <c r="A15" s="30" t="s">
        <v>3</v>
      </c>
      <c r="B15" s="21">
        <v>13</v>
      </c>
      <c r="C15" s="18">
        <v>4</v>
      </c>
      <c r="D15" s="13">
        <v>158</v>
      </c>
      <c r="E15" s="13">
        <v>113</v>
      </c>
      <c r="F15" s="40">
        <f t="shared" si="2"/>
        <v>28.25</v>
      </c>
      <c r="G15" s="12">
        <v>5</v>
      </c>
      <c r="H15" s="13">
        <v>34</v>
      </c>
      <c r="I15" s="13">
        <v>5</v>
      </c>
      <c r="J15" s="41">
        <f t="shared" si="0"/>
        <v>1</v>
      </c>
      <c r="K15" s="18">
        <v>7</v>
      </c>
      <c r="L15" s="19">
        <v>356</v>
      </c>
      <c r="M15" s="19">
        <v>251</v>
      </c>
      <c r="N15" s="40">
        <f t="shared" si="1"/>
        <v>35.857142857142854</v>
      </c>
    </row>
    <row r="16" spans="1:14" x14ac:dyDescent="0.25">
      <c r="A16" s="30" t="s">
        <v>4</v>
      </c>
      <c r="B16" s="21">
        <v>12</v>
      </c>
      <c r="C16" s="18">
        <v>6</v>
      </c>
      <c r="D16" s="13">
        <v>115</v>
      </c>
      <c r="E16" s="13">
        <v>80</v>
      </c>
      <c r="F16" s="40">
        <f t="shared" si="2"/>
        <v>13.333333333333334</v>
      </c>
      <c r="G16" s="12">
        <v>3</v>
      </c>
      <c r="H16" s="13">
        <v>33</v>
      </c>
      <c r="I16" s="13">
        <v>25</v>
      </c>
      <c r="J16" s="41">
        <f t="shared" si="0"/>
        <v>8.3333333333333339</v>
      </c>
      <c r="K16" s="18">
        <v>8</v>
      </c>
      <c r="L16" s="19">
        <v>1322</v>
      </c>
      <c r="M16" s="19">
        <v>440</v>
      </c>
      <c r="N16" s="40">
        <f t="shared" si="1"/>
        <v>55</v>
      </c>
    </row>
    <row r="17" spans="1:14" x14ac:dyDescent="0.25">
      <c r="A17" s="30" t="s">
        <v>5</v>
      </c>
      <c r="B17" s="21">
        <v>11</v>
      </c>
      <c r="C17" s="18">
        <v>6</v>
      </c>
      <c r="D17" s="13">
        <v>146</v>
      </c>
      <c r="E17" s="13">
        <v>114</v>
      </c>
      <c r="F17" s="40">
        <f t="shared" si="2"/>
        <v>19</v>
      </c>
      <c r="G17" s="12">
        <v>2</v>
      </c>
      <c r="H17" s="13">
        <v>105</v>
      </c>
      <c r="I17" s="13">
        <v>20</v>
      </c>
      <c r="J17" s="41">
        <f t="shared" si="0"/>
        <v>10</v>
      </c>
      <c r="K17" s="18">
        <v>6</v>
      </c>
      <c r="L17" s="19">
        <v>92</v>
      </c>
      <c r="M17" s="19">
        <v>61</v>
      </c>
      <c r="N17" s="40">
        <f t="shared" si="1"/>
        <v>10.166666666666666</v>
      </c>
    </row>
    <row r="18" spans="1:14" x14ac:dyDescent="0.25">
      <c r="A18" s="30" t="s">
        <v>6</v>
      </c>
      <c r="B18" s="21">
        <v>6</v>
      </c>
      <c r="C18" s="18">
        <v>3</v>
      </c>
      <c r="D18" s="13">
        <v>10</v>
      </c>
      <c r="E18" s="13">
        <v>4</v>
      </c>
      <c r="F18" s="40">
        <f t="shared" si="2"/>
        <v>1.3333333333333333</v>
      </c>
      <c r="G18" s="12">
        <v>1</v>
      </c>
      <c r="H18" s="13">
        <v>10</v>
      </c>
      <c r="I18" s="13">
        <v>0</v>
      </c>
      <c r="J18" s="41">
        <f t="shared" si="0"/>
        <v>0</v>
      </c>
      <c r="K18" s="18">
        <v>4</v>
      </c>
      <c r="L18" s="19">
        <v>138</v>
      </c>
      <c r="M18" s="19">
        <v>20</v>
      </c>
      <c r="N18" s="40">
        <f t="shared" si="1"/>
        <v>5</v>
      </c>
    </row>
    <row r="19" spans="1:14" x14ac:dyDescent="0.25">
      <c r="A19" s="30" t="s">
        <v>7</v>
      </c>
      <c r="B19" s="21">
        <v>1</v>
      </c>
      <c r="C19" s="18">
        <v>0</v>
      </c>
      <c r="D19" s="13">
        <v>0</v>
      </c>
      <c r="E19" s="13">
        <v>0</v>
      </c>
      <c r="F19" s="40">
        <v>0</v>
      </c>
      <c r="G19" s="12">
        <v>0</v>
      </c>
      <c r="H19" s="13">
        <v>0</v>
      </c>
      <c r="I19" s="13">
        <v>0</v>
      </c>
      <c r="J19" s="41">
        <v>0</v>
      </c>
      <c r="K19" s="18">
        <v>1</v>
      </c>
      <c r="L19" s="19">
        <v>4</v>
      </c>
      <c r="M19" s="19">
        <v>4</v>
      </c>
      <c r="N19" s="40">
        <f t="shared" si="1"/>
        <v>4</v>
      </c>
    </row>
    <row r="20" spans="1:14" x14ac:dyDescent="0.25">
      <c r="A20" s="30" t="s">
        <v>8</v>
      </c>
      <c r="B20" s="21">
        <v>0</v>
      </c>
      <c r="C20" s="18">
        <v>0</v>
      </c>
      <c r="D20" s="13">
        <v>0</v>
      </c>
      <c r="E20" s="13">
        <v>0</v>
      </c>
      <c r="F20" s="40">
        <v>0</v>
      </c>
      <c r="G20" s="12">
        <v>0</v>
      </c>
      <c r="H20" s="13">
        <v>0</v>
      </c>
      <c r="I20" s="13">
        <v>0</v>
      </c>
      <c r="J20" s="41">
        <v>0</v>
      </c>
      <c r="K20" s="18">
        <v>0</v>
      </c>
      <c r="L20" s="19">
        <v>0</v>
      </c>
      <c r="M20" s="19">
        <v>0</v>
      </c>
      <c r="N20" s="40">
        <v>0</v>
      </c>
    </row>
    <row r="21" spans="1:14" x14ac:dyDescent="0.25">
      <c r="A21" s="30" t="s">
        <v>9</v>
      </c>
      <c r="B21" s="21">
        <v>1</v>
      </c>
      <c r="C21" s="18">
        <v>1</v>
      </c>
      <c r="D21" s="13">
        <v>12</v>
      </c>
      <c r="E21" s="13">
        <v>6</v>
      </c>
      <c r="F21" s="40">
        <f t="shared" si="2"/>
        <v>6</v>
      </c>
      <c r="G21" s="12">
        <v>1</v>
      </c>
      <c r="H21" s="13">
        <v>3</v>
      </c>
      <c r="I21" s="13">
        <v>2</v>
      </c>
      <c r="J21" s="41">
        <f t="shared" si="0"/>
        <v>2</v>
      </c>
      <c r="K21" s="18">
        <v>0</v>
      </c>
      <c r="L21" s="19">
        <v>0</v>
      </c>
      <c r="M21" s="19">
        <v>0</v>
      </c>
      <c r="N21" s="40">
        <v>0</v>
      </c>
    </row>
    <row r="22" spans="1:14" x14ac:dyDescent="0.25">
      <c r="A22" s="30" t="s">
        <v>10</v>
      </c>
      <c r="B22" s="21">
        <v>0</v>
      </c>
      <c r="C22" s="18">
        <v>0</v>
      </c>
      <c r="D22" s="13">
        <v>0</v>
      </c>
      <c r="E22" s="13">
        <v>0</v>
      </c>
      <c r="F22" s="40">
        <v>0</v>
      </c>
      <c r="G22" s="12">
        <v>0</v>
      </c>
      <c r="H22" s="13">
        <v>0</v>
      </c>
      <c r="I22" s="13">
        <v>0</v>
      </c>
      <c r="J22" s="41">
        <v>0</v>
      </c>
      <c r="K22" s="18">
        <v>0</v>
      </c>
      <c r="L22" s="19">
        <v>0</v>
      </c>
      <c r="M22" s="19">
        <v>0</v>
      </c>
      <c r="N22" s="40">
        <v>0</v>
      </c>
    </row>
    <row r="23" spans="1:14" x14ac:dyDescent="0.25">
      <c r="A23" s="31" t="s">
        <v>11</v>
      </c>
      <c r="B23" s="21">
        <v>0</v>
      </c>
      <c r="C23" s="18">
        <v>0</v>
      </c>
      <c r="D23" s="13">
        <v>0</v>
      </c>
      <c r="E23" s="13">
        <v>0</v>
      </c>
      <c r="F23" s="40">
        <v>0</v>
      </c>
      <c r="G23" s="12">
        <v>0</v>
      </c>
      <c r="H23" s="13">
        <v>0</v>
      </c>
      <c r="I23" s="13">
        <v>0</v>
      </c>
      <c r="J23" s="41">
        <v>0</v>
      </c>
      <c r="K23" s="18">
        <v>0</v>
      </c>
      <c r="L23" s="19">
        <v>0</v>
      </c>
      <c r="M23" s="19">
        <v>0</v>
      </c>
      <c r="N23" s="40">
        <v>0</v>
      </c>
    </row>
    <row r="24" spans="1:14" ht="15.75" thickBot="1" x14ac:dyDescent="0.3">
      <c r="A24" s="32" t="s">
        <v>12</v>
      </c>
      <c r="B24" s="22">
        <v>1</v>
      </c>
      <c r="C24" s="23">
        <v>1</v>
      </c>
      <c r="D24" s="24">
        <v>4</v>
      </c>
      <c r="E24" s="24">
        <v>4</v>
      </c>
      <c r="F24" s="42">
        <f t="shared" si="2"/>
        <v>4</v>
      </c>
      <c r="G24" s="14">
        <v>0</v>
      </c>
      <c r="H24" s="15">
        <v>0</v>
      </c>
      <c r="I24" s="15">
        <v>0</v>
      </c>
      <c r="J24" s="43">
        <v>0</v>
      </c>
      <c r="K24" s="25">
        <v>0</v>
      </c>
      <c r="L24" s="26">
        <v>0</v>
      </c>
      <c r="M24" s="26">
        <v>0</v>
      </c>
      <c r="N24" s="43">
        <v>0</v>
      </c>
    </row>
    <row r="25" spans="1:14" ht="15.75" thickBot="1" x14ac:dyDescent="0.3">
      <c r="A25" s="47" t="s">
        <v>17</v>
      </c>
      <c r="B25" s="33">
        <v>134</v>
      </c>
      <c r="C25" s="34">
        <v>71</v>
      </c>
      <c r="D25" s="35">
        <v>2324</v>
      </c>
      <c r="E25" s="35">
        <v>1408</v>
      </c>
      <c r="F25" s="44">
        <f t="shared" si="2"/>
        <v>19.830985915492956</v>
      </c>
      <c r="G25" s="36">
        <v>28</v>
      </c>
      <c r="H25" s="35">
        <v>789</v>
      </c>
      <c r="I25" s="35">
        <v>336</v>
      </c>
      <c r="J25" s="45">
        <f t="shared" si="0"/>
        <v>12</v>
      </c>
      <c r="K25" s="34">
        <v>68</v>
      </c>
      <c r="L25" s="37">
        <v>4030</v>
      </c>
      <c r="M25" s="37">
        <v>2203</v>
      </c>
      <c r="N25" s="45">
        <f t="shared" si="1"/>
        <v>32.397058823529413</v>
      </c>
    </row>
    <row r="26" spans="1:14" x14ac:dyDescent="0.25">
      <c r="B26" s="27"/>
      <c r="C26" s="27"/>
      <c r="D26" s="27"/>
      <c r="E26" s="27"/>
      <c r="F26" s="28"/>
      <c r="G26" s="27"/>
      <c r="H26" s="27"/>
      <c r="I26" s="27"/>
      <c r="J26" s="28"/>
      <c r="K26" s="27"/>
      <c r="L26" s="29"/>
      <c r="M26" s="29"/>
      <c r="N26" s="28"/>
    </row>
    <row r="27" spans="1:14" x14ac:dyDescent="0.25">
      <c r="A27" s="52" t="s">
        <v>46</v>
      </c>
      <c r="B27" s="52"/>
      <c r="C27" s="52"/>
      <c r="D27" s="52"/>
      <c r="E27" s="52"/>
    </row>
  </sheetData>
  <mergeCells count="24">
    <mergeCell ref="A27:E27"/>
    <mergeCell ref="A1:N1"/>
    <mergeCell ref="A2:N2"/>
    <mergeCell ref="A5:A6"/>
    <mergeCell ref="B5:B6"/>
    <mergeCell ref="C5:N5"/>
    <mergeCell ref="C6:F6"/>
    <mergeCell ref="G6:J6"/>
    <mergeCell ref="K6:N6"/>
    <mergeCell ref="A9:A10"/>
    <mergeCell ref="B7:B9"/>
    <mergeCell ref="F7:F8"/>
    <mergeCell ref="J7:J8"/>
    <mergeCell ref="A7:A8"/>
    <mergeCell ref="C7:C8"/>
    <mergeCell ref="D7:D8"/>
    <mergeCell ref="E7:E8"/>
    <mergeCell ref="G7:G8"/>
    <mergeCell ref="N7:N8"/>
    <mergeCell ref="H7:H8"/>
    <mergeCell ref="I7:I8"/>
    <mergeCell ref="K7:K8"/>
    <mergeCell ref="L7:L8"/>
    <mergeCell ref="M7:M8"/>
  </mergeCells>
  <pageMargins left="0.25" right="0.25" top="0.25" bottom="0.25" header="0.3" footer="0.3"/>
  <pageSetup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2012-10-24T10:15:44Z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